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Uitleg" sheetId="1" state="visible" r:id="rId3"/>
    <sheet name="Commissie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<sst xmlns="http://schemas.openxmlformats.org/spreadsheetml/2006/main" count="36" uniqueCount="35">
  <si>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 xml:space="preserve">Haeswijk-Digital</t>
  </si>
  <si>
    <t xml:space="preserve">Commissie- en bonuscalculator</t>
  </si>
  <si>
    <t xml:space="preserve">Bereken per verkoper wat er uitbetaald wordt aan commissie en bonus, op basis van een staffel die je zelf instelt.</t>
  </si>
  <si>
    <t xml:space="preserve">Zo gebruik je dit bestand</t>
  </si>
  <si>
    <t xml:space="preserve">1. Stel de staffel in: vanaf welk percentage van het doel welk commissiepercentage geldt.</t>
  </si>
  <si>
    <t xml:space="preserve">2. Stel de bonus in en vanaf welk percentage die geldt.</t>
  </si>
  <si>
    <t xml:space="preserve">3. Vul per verkoper het omzetdoel en de gerealiseerde omzet in.</t>
  </si>
  <si>
    <t xml:space="preserve">4. Lees de commissie, bonus en totale uitbetaling af.</t>
  </si>
  <si>
    <t xml:space="preserve">Legenda</t>
  </si>
  <si>
    <t xml:space="preserve">Gele cel met blauwe tekst: hier vul je zelf iets in</t>
  </si>
  <si>
    <t xml:space="preserve">Witte cel met zwarte tekst: wordt automatisch berekend, niet aanpassen</t>
  </si>
  <si>
    <t xml:space="preserve">Dit is een voorbeeldbestand met verzonnen gegevens. Wil je er een op maat voor jouw situatie? Vraag het aan op haeswijk-digital.nl/aanvraag</t>
  </si>
  <si>
    <t xml:space="preserve">Commissie Q3</t>
  </si>
  <si>
    <t xml:space="preserve">Commissie wordt berekend over de gerealiseerde omzet, exclusief btw.</t>
  </si>
  <si>
    <t xml:space="preserve">Staffel vanaf % doel</t>
  </si>
  <si>
    <t xml:space="preserve">Commissie %</t>
  </si>
  <si>
    <t xml:space="preserve">Bonus vanaf % doel</t>
  </si>
  <si>
    <t xml:space="preserve">Bonusbedrag</t>
  </si>
  <si>
    <t xml:space="preserve">Verkoper</t>
  </si>
  <si>
    <t xml:space="preserve">Omzetdoel</t>
  </si>
  <si>
    <t xml:space="preserve">Gerealiseerd</t>
  </si>
  <si>
    <t xml:space="preserve">% van doel</t>
  </si>
  <si>
    <t xml:space="preserve">Commissie</t>
  </si>
  <si>
    <t xml:space="preserve">Bonus</t>
  </si>
  <si>
    <t xml:space="preserve">Totaal uitbetaling</t>
  </si>
  <si>
    <t xml:space="preserve">Sanne</t>
  </si>
  <si>
    <t xml:space="preserve">Daan</t>
  </si>
  <si>
    <t xml:space="preserve">Fleur</t>
  </si>
  <si>
    <t xml:space="preserve">Joris</t>
  </si>
  <si>
    <t xml:space="preserve">Noor</t>
  </si>
  <si>
    <t xml:space="preserve">Bram</t>
  </si>
  <si>
    <t xml:space="preserve">Lotte</t>
  </si>
  <si>
    <t xml:space="preserve">Sem</t>
  </si>
  <si>
    <t xml:space="preserve">Totaal</t>
  </si>
  <si>
    <t xml:space="preserve">Gele cellen vul je zelf in. Witte cellen rekenen automatisch.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</si>
</sst>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%"/>
    <numFmt numFmtId="166" formatCode="&quot;€ &quot;#,##0;&quot;-€ &quot;#,##0;\-"/>
    <numFmt numFmtId="167" formatCode="&quot;€ &quot;#,##0.00;&quot;-€ &quot;#,##0.00;\-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C8102E"/>
      <name val="Arial"/>
      <family val="0"/>
      <charset val="1"/>
    </font>
    <font>
      <b val="true"/>
      <sz val="20"/>
      <color rgb="FF14060A"/>
      <name val="Arial"/>
      <family val="0"/>
      <charset val="1"/>
    </font>
    <font>
      <sz val="11"/>
      <name val="Arial"/>
      <family val="0"/>
      <charset val="1"/>
    </font>
    <font>
      <b val="true"/>
      <sz val="12"/>
      <color rgb="FF14060A"/>
      <name val="Arial"/>
      <family val="0"/>
      <charset val="1"/>
    </font>
    <font>
      <sz val="11"/>
      <color rgb="FF0000FF"/>
      <name val="Arial"/>
      <family val="0"/>
      <charset val="1"/>
    </font>
    <font>
      <i val="true"/>
      <sz val="10"/>
      <color rgb="FF6D5A54"/>
      <name val="Arial"/>
      <family val="0"/>
      <charset val="1"/>
    </font>
    <font>
      <b val="true"/>
      <sz val="16"/>
      <color rgb="FF14060A"/>
      <name val="Arial"/>
      <family val="0"/>
      <charset val="1"/>
    </font>
    <font>
      <sz val="10"/>
      <color rgb="FF6D5A54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14060A"/>
      <name val="Arial"/>
      <family val="0"/>
      <charset val="1"/>
    </font>
    <font>
      <b val="true"/>
      <sz val="10"/>
      <color rgb="FF14060A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i val="true"/>
      <sz val="9"/>
      <color rgb="FF6D5A54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4CC"/>
        <bgColor rgb="FFF6F3EE"/>
      </patternFill>
    </fill>
    <fill>
      <patternFill patternType="solid">
        <fgColor rgb="FF14060A"/>
        <bgColor rgb="FF000000"/>
      </patternFill>
    </fill>
    <fill>
      <patternFill patternType="solid">
        <fgColor rgb="FFF6F3EE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2DCD3"/>
      </bottom>
      <diagonal/>
    </border>
    <border diagonalUp="false" diagonalDown="false">
      <left/>
      <right/>
      <top style="medium">
        <color rgb="FF14060A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2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13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3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7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7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7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8102E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4CC"/>
      <rgbColor rgb="FFF6F3EE"/>
      <rgbColor rgb="FF660066"/>
      <rgbColor rgb="FFFF8080"/>
      <rgbColor rgb="FF0066CC"/>
      <rgbColor rgb="FFE2DCD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D5A54"/>
      <rgbColor rgb="FF969696"/>
      <rgbColor rgb="FF003366"/>
      <rgbColor rgb="FF339966"/>
      <rgbColor rgb="FF14060A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B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90"/>
  </cols>
  <sheetData>
    <row r="2" customFormat="false" ht="15" hidden="false" customHeight="false" outlineLevel="0" collapsed="false">
      <c r="B2" s="1" t="s">
        <v>0</v>
      </c>
    </row>
    <row r="3" customFormat="false" ht="24.45" hidden="false" customHeight="false" outlineLevel="0" collapsed="false">
      <c r="B3" s="2" t="s">
        <v>1</v>
      </c>
    </row>
    <row r="5" customFormat="false" ht="48" hidden="false" customHeight="true" outlineLevel="0" collapsed="false">
      <c r="B5" s="3" t="s">
        <v>2</v>
      </c>
    </row>
    <row r="7" customFormat="false" ht="15" hidden="false" customHeight="false" outlineLevel="0" collapsed="false">
      <c r="B7" s="4" t="s">
        <v>3</v>
      </c>
    </row>
    <row r="8" customFormat="false" ht="15" hidden="false" customHeight="false" outlineLevel="0" collapsed="false">
      <c r="B8" s="5" t="s">
        <v>4</v>
      </c>
    </row>
    <row r="9" customFormat="false" ht="15" hidden="false" customHeight="false" outlineLevel="0" collapsed="false">
      <c r="B9" s="5" t="s">
        <v>5</v>
      </c>
    </row>
    <row r="10" customFormat="false" ht="15" hidden="false" customHeight="false" outlineLevel="0" collapsed="false">
      <c r="B10" s="5" t="s">
        <v>6</v>
      </c>
    </row>
    <row r="11" customFormat="false" ht="15" hidden="false" customHeight="false" outlineLevel="0" collapsed="false">
      <c r="B11" s="5" t="s">
        <v>7</v>
      </c>
    </row>
    <row r="13" customFormat="false" ht="15" hidden="false" customHeight="false" outlineLevel="0" collapsed="false">
      <c r="B13" s="4" t="s">
        <v>8</v>
      </c>
    </row>
    <row r="14" customFormat="false" ht="15" hidden="false" customHeight="false" outlineLevel="0" collapsed="false">
      <c r="B14" s="6" t="s">
        <v>9</v>
      </c>
    </row>
    <row r="15" customFormat="false" ht="15" hidden="false" customHeight="false" outlineLevel="0" collapsed="false">
      <c r="B15" s="7" t="s">
        <v>10</v>
      </c>
    </row>
    <row r="17" customFormat="false" ht="23.85" hidden="false" customHeight="false" outlineLevel="0" collapsed="false">
      <c r="B17" s="8" t="s">
        <v>11</v>
      </c>
    </row>
  </sheetData>
  <printOptions headings="false" gridLines="false" gridLinesSet="true" horizontalCentered="true" verticalCentered="false"/>
  <pageMargins left="0.5" right="0.5" top="0.6" bottom="0.7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&amp;L&amp;"Arial,Regular"&amp;8 Haeswijk-Digital · voorbeeldbestand&amp;R&amp;"Arial,Regular"&amp;8 &amp;A · pagina &amp;P van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3" min="2" style="0" width="14"/>
    <col collapsed="false" customWidth="true" hidden="false" outlineLevel="0" max="4" min="4" style="0" width="11"/>
    <col collapsed="false" customWidth="true" hidden="false" outlineLevel="0" max="6" min="5" style="0" width="13"/>
    <col collapsed="false" customWidth="true" hidden="false" outlineLevel="0" max="7" min="7" style="0" width="12"/>
    <col collapsed="false" customWidth="true" hidden="false" outlineLevel="0" max="8" min="8" style="0" width="15"/>
  </cols>
  <sheetData>
    <row r="1" customFormat="false" ht="25.5" hidden="false" customHeight="true" outlineLevel="0" collapsed="false">
      <c r="A1" s="9" t="s">
        <v>12</v>
      </c>
    </row>
    <row r="2" customFormat="false" ht="15" hidden="false" customHeight="false" outlineLevel="0" collapsed="false">
      <c r="A2" s="10" t="s">
        <v>13</v>
      </c>
    </row>
    <row r="4" customFormat="false" ht="30" hidden="false" customHeight="true" outlineLevel="0" collapsed="false">
      <c r="A4" s="11" t="s">
        <v>14</v>
      </c>
      <c r="B4" s="12" t="s">
        <v>15</v>
      </c>
    </row>
    <row r="5" customFormat="false" ht="15" hidden="false" customHeight="false" outlineLevel="0" collapsed="false">
      <c r="A5" s="13" t="n">
        <v>0</v>
      </c>
      <c r="B5" s="13" t="n">
        <v>0</v>
      </c>
    </row>
    <row r="6" customFormat="false" ht="15" hidden="false" customHeight="false" outlineLevel="0" collapsed="false">
      <c r="A6" s="13" t="n">
        <v>0.8</v>
      </c>
      <c r="B6" s="13" t="n">
        <v>0.03</v>
      </c>
    </row>
    <row r="7" customFormat="false" ht="15" hidden="false" customHeight="false" outlineLevel="0" collapsed="false">
      <c r="A7" s="13" t="n">
        <v>1</v>
      </c>
      <c r="B7" s="13" t="n">
        <v>0.05</v>
      </c>
    </row>
    <row r="9" customFormat="false" ht="15" hidden="false" customHeight="false" outlineLevel="0" collapsed="false">
      <c r="A9" s="14" t="s">
        <v>16</v>
      </c>
      <c r="B9" s="13" t="n">
        <v>1.2</v>
      </c>
      <c r="C9" s="14" t="s">
        <v>17</v>
      </c>
      <c r="D9" s="15" t="n">
        <v>500</v>
      </c>
    </row>
    <row r="11" customFormat="false" ht="30" hidden="false" customHeight="true" outlineLevel="0" collapsed="false">
      <c r="A11" s="11" t="s">
        <v>18</v>
      </c>
      <c r="B11" s="12" t="s">
        <v>19</v>
      </c>
      <c r="C11" s="12" t="s">
        <v>20</v>
      </c>
      <c r="D11" s="12" t="s">
        <v>21</v>
      </c>
      <c r="E11" s="12" t="s">
        <v>15</v>
      </c>
      <c r="F11" s="12" t="s">
        <v>22</v>
      </c>
      <c r="G11" s="12" t="s">
        <v>23</v>
      </c>
      <c r="H11" s="12" t="s">
        <v>24</v>
      </c>
    </row>
    <row r="12" customFormat="false" ht="15" hidden="false" customHeight="false" outlineLevel="0" collapsed="false">
      <c r="A12" s="16" t="s">
        <v>25</v>
      </c>
      <c r="B12" s="15" t="n">
        <v>60000</v>
      </c>
      <c r="C12" s="15" t="n">
        <v>67200</v>
      </c>
      <c r="D12" s="17" t="n">
        <f aca="false">IF(B12&gt;0,C12/B12,0)</f>
        <v>1.12</v>
      </c>
      <c r="E12" s="17" t="n">
        <f aca="false">IF(D12&gt;=$A$7,$B$7,IF(D12&gt;=$A$6,$B$6,$B$5))</f>
        <v>0.05</v>
      </c>
      <c r="F12" s="18" t="n">
        <f aca="false">C12*E12</f>
        <v>3360</v>
      </c>
      <c r="G12" s="18" t="n">
        <f aca="false">IF(D12&gt;=$B$9,$D$9,0)</f>
        <v>0</v>
      </c>
      <c r="H12" s="19" t="n">
        <f aca="false">F12+G12</f>
        <v>3360</v>
      </c>
    </row>
    <row r="13" customFormat="false" ht="15" hidden="false" customHeight="false" outlineLevel="0" collapsed="false">
      <c r="A13" s="16" t="s">
        <v>26</v>
      </c>
      <c r="B13" s="15" t="n">
        <v>50000</v>
      </c>
      <c r="C13" s="15" t="n">
        <v>49000</v>
      </c>
      <c r="D13" s="17" t="n">
        <f aca="false">IF(B13&gt;0,C13/B13,0)</f>
        <v>0.98</v>
      </c>
      <c r="E13" s="17" t="n">
        <f aca="false">IF(D13&gt;=$A$7,$B$7,IF(D13&gt;=$A$6,$B$6,$B$5))</f>
        <v>0.03</v>
      </c>
      <c r="F13" s="18" t="n">
        <f aca="false">C13*E13</f>
        <v>1470</v>
      </c>
      <c r="G13" s="18" t="n">
        <f aca="false">IF(D13&gt;=$B$9,$D$9,0)</f>
        <v>0</v>
      </c>
      <c r="H13" s="19" t="n">
        <f aca="false">F13+G13</f>
        <v>1470</v>
      </c>
    </row>
    <row r="14" customFormat="false" ht="15" hidden="false" customHeight="false" outlineLevel="0" collapsed="false">
      <c r="A14" s="16" t="s">
        <v>27</v>
      </c>
      <c r="B14" s="15" t="n">
        <v>55000</v>
      </c>
      <c r="C14" s="15" t="n">
        <v>46200</v>
      </c>
      <c r="D14" s="17" t="n">
        <f aca="false">IF(B14&gt;0,C14/B14,0)</f>
        <v>0.84</v>
      </c>
      <c r="E14" s="17" t="n">
        <f aca="false">IF(D14&gt;=$A$7,$B$7,IF(D14&gt;=$A$6,$B$6,$B$5))</f>
        <v>0.03</v>
      </c>
      <c r="F14" s="18" t="n">
        <f aca="false">C14*E14</f>
        <v>1386</v>
      </c>
      <c r="G14" s="18" t="n">
        <f aca="false">IF(D14&gt;=$B$9,$D$9,0)</f>
        <v>0</v>
      </c>
      <c r="H14" s="19" t="n">
        <f aca="false">F14+G14</f>
        <v>1386</v>
      </c>
    </row>
    <row r="15" customFormat="false" ht="15" hidden="false" customHeight="false" outlineLevel="0" collapsed="false">
      <c r="A15" s="16" t="s">
        <v>28</v>
      </c>
      <c r="B15" s="15" t="n">
        <v>45000</v>
      </c>
      <c r="C15" s="15" t="n">
        <v>34650</v>
      </c>
      <c r="D15" s="17" t="n">
        <f aca="false">IF(B15&gt;0,C15/B15,0)</f>
        <v>0.77</v>
      </c>
      <c r="E15" s="17" t="n">
        <f aca="false">IF(D15&gt;=$A$7,$B$7,IF(D15&gt;=$A$6,$B$6,$B$5))</f>
        <v>0</v>
      </c>
      <c r="F15" s="18" t="n">
        <f aca="false">C15*E15</f>
        <v>0</v>
      </c>
      <c r="G15" s="18" t="n">
        <f aca="false">IF(D15&gt;=$B$9,$D$9,0)</f>
        <v>0</v>
      </c>
      <c r="H15" s="19" t="n">
        <f aca="false">F15+G15</f>
        <v>0</v>
      </c>
    </row>
    <row r="16" customFormat="false" ht="15" hidden="false" customHeight="false" outlineLevel="0" collapsed="false">
      <c r="A16" s="16" t="s">
        <v>29</v>
      </c>
      <c r="B16" s="15" t="n">
        <v>50000</v>
      </c>
      <c r="C16" s="15" t="n">
        <v>52500</v>
      </c>
      <c r="D16" s="17" t="n">
        <f aca="false">IF(B16&gt;0,C16/B16,0)</f>
        <v>1.05</v>
      </c>
      <c r="E16" s="17" t="n">
        <f aca="false">IF(D16&gt;=$A$7,$B$7,IF(D16&gt;=$A$6,$B$6,$B$5))</f>
        <v>0.05</v>
      </c>
      <c r="F16" s="18" t="n">
        <f aca="false">C16*E16</f>
        <v>2625</v>
      </c>
      <c r="G16" s="18" t="n">
        <f aca="false">IF(D16&gt;=$B$9,$D$9,0)</f>
        <v>0</v>
      </c>
      <c r="H16" s="19" t="n">
        <f aca="false">F16+G16</f>
        <v>2625</v>
      </c>
    </row>
    <row r="17" customFormat="false" ht="15" hidden="false" customHeight="false" outlineLevel="0" collapsed="false">
      <c r="A17" s="16" t="s">
        <v>30</v>
      </c>
      <c r="B17" s="15" t="n">
        <v>40000</v>
      </c>
      <c r="C17" s="15" t="n">
        <v>36400</v>
      </c>
      <c r="D17" s="17" t="n">
        <f aca="false">IF(B17&gt;0,C17/B17,0)</f>
        <v>0.91</v>
      </c>
      <c r="E17" s="17" t="n">
        <f aca="false">IF(D17&gt;=$A$7,$B$7,IF(D17&gt;=$A$6,$B$6,$B$5))</f>
        <v>0.03</v>
      </c>
      <c r="F17" s="18" t="n">
        <f aca="false">C17*E17</f>
        <v>1092</v>
      </c>
      <c r="G17" s="18" t="n">
        <f aca="false">IF(D17&gt;=$B$9,$D$9,0)</f>
        <v>0</v>
      </c>
      <c r="H17" s="19" t="n">
        <f aca="false">F17+G17</f>
        <v>1092</v>
      </c>
    </row>
    <row r="18" customFormat="false" ht="15" hidden="false" customHeight="false" outlineLevel="0" collapsed="false">
      <c r="A18" s="16" t="s">
        <v>31</v>
      </c>
      <c r="B18" s="15" t="n">
        <v>47500</v>
      </c>
      <c r="C18" s="15" t="n">
        <v>57475</v>
      </c>
      <c r="D18" s="17" t="n">
        <f aca="false">IF(B18&gt;0,C18/B18,0)</f>
        <v>1.21</v>
      </c>
      <c r="E18" s="17" t="n">
        <f aca="false">IF(D18&gt;=$A$7,$B$7,IF(D18&gt;=$A$6,$B$6,$B$5))</f>
        <v>0.05</v>
      </c>
      <c r="F18" s="18" t="n">
        <f aca="false">C18*E18</f>
        <v>2873.75</v>
      </c>
      <c r="G18" s="18" t="n">
        <f aca="false">IF(D18&gt;=$B$9,$D$9,0)</f>
        <v>500</v>
      </c>
      <c r="H18" s="19" t="n">
        <f aca="false">F18+G18</f>
        <v>3373.75</v>
      </c>
    </row>
    <row r="19" customFormat="false" ht="15" hidden="false" customHeight="false" outlineLevel="0" collapsed="false">
      <c r="A19" s="16" t="s">
        <v>32</v>
      </c>
      <c r="B19" s="15" t="n">
        <v>52500</v>
      </c>
      <c r="C19" s="15" t="n">
        <v>35700</v>
      </c>
      <c r="D19" s="17" t="n">
        <f aca="false">IF(B19&gt;0,C19/B19,0)</f>
        <v>0.68</v>
      </c>
      <c r="E19" s="17" t="n">
        <f aca="false">IF(D19&gt;=$A$7,$B$7,IF(D19&gt;=$A$6,$B$6,$B$5))</f>
        <v>0</v>
      </c>
      <c r="F19" s="18" t="n">
        <f aca="false">C19*E19</f>
        <v>0</v>
      </c>
      <c r="G19" s="18" t="n">
        <f aca="false">IF(D19&gt;=$B$9,$D$9,0)</f>
        <v>0</v>
      </c>
      <c r="H19" s="19" t="n">
        <f aca="false">F19+G19</f>
        <v>0</v>
      </c>
    </row>
    <row r="20" customFormat="false" ht="15" hidden="false" customHeight="false" outlineLevel="0" collapsed="false">
      <c r="A20" s="20" t="s">
        <v>33</v>
      </c>
      <c r="B20" s="21" t="n">
        <f aca="false">SUM(B12:B19)</f>
        <v>400000</v>
      </c>
      <c r="C20" s="21" t="n">
        <f aca="false">SUM(C12:C19)</f>
        <v>379125</v>
      </c>
      <c r="D20" s="22" t="n">
        <f aca="false">IF(B20&gt;0,C20/B20,0)</f>
        <v>0.9478125</v>
      </c>
      <c r="E20" s="20"/>
      <c r="F20" s="23" t="n">
        <f aca="false">SUM(F12:F19)</f>
        <v>12806.75</v>
      </c>
      <c r="G20" s="23" t="n">
        <f aca="false">SUM(G12:G19)</f>
        <v>500</v>
      </c>
      <c r="H20" s="23" t="n">
        <f aca="false">SUM(H12:H19)</f>
        <v>13306.75</v>
      </c>
    </row>
    <row r="22" customFormat="false" ht="15" hidden="false" customHeight="false" outlineLevel="0" collapsed="false">
      <c r="A22" s="24" t="s">
        <v>34</v>
      </c>
    </row>
  </sheetData>
  <printOptions headings="false" gridLines="false" gridLinesSet="true" horizontalCentered="true" verticalCentered="false"/>
  <pageMargins left="0.5" right="0.5" top="0.6" bottom="0.7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&amp;L&amp;"Arial,Regular"&amp;8 Haeswijk-Digital · voorbeeldbestand&amp;R&amp;"Arial,Regular"&amp;8 &amp;A · 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2026-10-18T01:06:58Z</dcterms:created>
  <dc:creator>Haeswijk-Digital</dc:creator>
  <dc:description/>
  <dc:language>en-US</dc:language>
  <cp:lastModifiedBy/>
  <dcterms:modified xsi:type="dcterms:W3CDTF">2026-10-18T01:06:58Z</dcterms:modified>
  <cp:revision>0</cp:revision>
  <dc:subject/>
  <dc:title>Commissie- en bonuscalculator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